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9090"/>
  </bookViews>
  <sheets>
    <sheet name="Assessment marks" sheetId="1" r:id="rId1"/>
    <sheet name="Assessment marks (2)" sheetId="2" r:id="rId2"/>
  </sheets>
  <calcPr calcId="145621"/>
</workbook>
</file>

<file path=xl/calcChain.xml><?xml version="1.0" encoding="utf-8"?>
<calcChain xmlns="http://schemas.openxmlformats.org/spreadsheetml/2006/main">
  <c r="J16" i="2" l="1"/>
  <c r="H16" i="2"/>
  <c r="I16" i="2"/>
  <c r="K16" i="2"/>
  <c r="L16" i="2"/>
  <c r="G16" i="2"/>
  <c r="J15" i="2"/>
  <c r="H15" i="2"/>
  <c r="I15" i="2"/>
  <c r="K15" i="2"/>
  <c r="L15" i="2"/>
  <c r="G15" i="2"/>
  <c r="J14" i="2"/>
  <c r="H14" i="2"/>
  <c r="I14" i="2"/>
  <c r="K14" i="2"/>
  <c r="L14" i="2"/>
  <c r="G14" i="2"/>
  <c r="J13" i="2"/>
  <c r="H13" i="2"/>
  <c r="I13" i="2"/>
  <c r="K13" i="2"/>
  <c r="L13" i="2"/>
  <c r="G13" i="2"/>
  <c r="J12" i="2"/>
  <c r="H12" i="2"/>
  <c r="I12" i="2"/>
  <c r="K12" i="2"/>
  <c r="L12" i="2"/>
  <c r="G12" i="2"/>
  <c r="J11" i="2"/>
  <c r="H11" i="2"/>
  <c r="I11" i="2"/>
  <c r="K11" i="2"/>
  <c r="L11" i="2"/>
  <c r="G11" i="2"/>
  <c r="J10" i="2"/>
  <c r="H10" i="2"/>
  <c r="I10" i="2"/>
  <c r="K10" i="2"/>
  <c r="L10" i="2"/>
  <c r="G10" i="2"/>
  <c r="J9" i="2"/>
  <c r="H9" i="2"/>
  <c r="I9" i="2"/>
  <c r="K9" i="2"/>
  <c r="L9" i="2"/>
  <c r="G9" i="2"/>
  <c r="J8" i="2"/>
  <c r="H8" i="2"/>
  <c r="I8" i="2"/>
  <c r="K8" i="2"/>
  <c r="L8" i="2"/>
  <c r="G8" i="2"/>
  <c r="J7" i="2"/>
  <c r="H7" i="2"/>
  <c r="I7" i="2"/>
  <c r="K7" i="2"/>
  <c r="L7" i="2"/>
  <c r="G7" i="2"/>
  <c r="J6" i="2"/>
  <c r="H6" i="2"/>
  <c r="I6" i="2"/>
  <c r="K6" i="2"/>
  <c r="L6" i="2"/>
  <c r="G6" i="2"/>
  <c r="J5" i="2"/>
  <c r="H5" i="2"/>
  <c r="I5" i="2"/>
  <c r="K5" i="2"/>
  <c r="L5" i="2"/>
  <c r="G5" i="2"/>
  <c r="J4" i="2"/>
  <c r="H4" i="2"/>
  <c r="I4" i="2"/>
  <c r="K4" i="2"/>
  <c r="L4" i="2"/>
  <c r="G4" i="2"/>
  <c r="J3" i="2"/>
  <c r="H3" i="2"/>
  <c r="I3" i="2"/>
  <c r="K3" i="2"/>
  <c r="L3" i="2"/>
  <c r="G3" i="2"/>
  <c r="J2" i="2"/>
  <c r="H2" i="2"/>
  <c r="I2" i="2"/>
  <c r="K2" i="2"/>
  <c r="L2" i="2"/>
  <c r="G2" i="2"/>
  <c r="J3" i="1"/>
  <c r="J4" i="1"/>
  <c r="J5" i="1"/>
  <c r="J6" i="1"/>
  <c r="J7" i="1"/>
  <c r="J8" i="1"/>
  <c r="J9" i="1"/>
  <c r="J10" i="1"/>
  <c r="J11" i="1"/>
  <c r="J12" i="1"/>
  <c r="J13" i="1"/>
  <c r="J14" i="1"/>
  <c r="J15" i="1"/>
  <c r="J16" i="1"/>
  <c r="J2" i="1"/>
  <c r="H2" i="1"/>
  <c r="I2" i="1"/>
  <c r="K2" i="1"/>
  <c r="L2" i="1"/>
  <c r="H3" i="1"/>
  <c r="I3" i="1"/>
  <c r="K3" i="1"/>
  <c r="L3" i="1"/>
  <c r="H4" i="1"/>
  <c r="I4" i="1"/>
  <c r="K4" i="1"/>
  <c r="L4" i="1"/>
  <c r="H5" i="1"/>
  <c r="I5" i="1"/>
  <c r="K5" i="1"/>
  <c r="L5" i="1"/>
  <c r="H6" i="1"/>
  <c r="I6" i="1"/>
  <c r="K6" i="1"/>
  <c r="L6" i="1"/>
  <c r="H7" i="1"/>
  <c r="I7" i="1"/>
  <c r="K7" i="1"/>
  <c r="L7" i="1"/>
  <c r="H8" i="1"/>
  <c r="I8" i="1"/>
  <c r="K8" i="1"/>
  <c r="L8" i="1"/>
  <c r="H9" i="1"/>
  <c r="I9" i="1"/>
  <c r="K9" i="1"/>
  <c r="L9" i="1"/>
  <c r="H10" i="1"/>
  <c r="I10" i="1"/>
  <c r="K10" i="1"/>
  <c r="L10" i="1"/>
  <c r="H11" i="1"/>
  <c r="I11" i="1"/>
  <c r="K11" i="1"/>
  <c r="L11" i="1"/>
  <c r="H12" i="1"/>
  <c r="I12" i="1"/>
  <c r="K12" i="1"/>
  <c r="L12" i="1"/>
  <c r="H13" i="1"/>
  <c r="I13" i="1"/>
  <c r="K13" i="1"/>
  <c r="L13" i="1"/>
  <c r="H14" i="1"/>
  <c r="I14" i="1"/>
  <c r="K14" i="1"/>
  <c r="L14" i="1"/>
  <c r="H15" i="1"/>
  <c r="I15" i="1"/>
  <c r="K15" i="1"/>
  <c r="L15" i="1"/>
  <c r="H16" i="1"/>
  <c r="I16" i="1"/>
  <c r="K16" i="1"/>
  <c r="L16" i="1"/>
  <c r="G3" i="1"/>
  <c r="G4" i="1"/>
  <c r="G5" i="1"/>
  <c r="G6" i="1"/>
  <c r="G7" i="1"/>
  <c r="G8" i="1"/>
  <c r="G9" i="1"/>
  <c r="G10" i="1"/>
  <c r="G11" i="1"/>
  <c r="G12" i="1"/>
  <c r="G13" i="1"/>
  <c r="G14" i="1"/>
  <c r="G15" i="1"/>
  <c r="G16" i="1"/>
  <c r="G2" i="1"/>
</calcChain>
</file>

<file path=xl/comments1.xml><?xml version="1.0" encoding="utf-8"?>
<comments xmlns="http://schemas.openxmlformats.org/spreadsheetml/2006/main">
  <authors>
    <author>Best</author>
  </authors>
  <commentList>
    <comment ref="H1" authorId="0">
      <text>
        <r>
          <rPr>
            <sz val="8"/>
            <color indexed="81"/>
            <rFont val="Tahoma"/>
            <family val="2"/>
          </rPr>
          <t xml:space="preserve">
To Qualify For Bonus
AVERAGE &gt;12
TEST 2  &gt;18
TEST 4 &gt;19</t>
        </r>
      </text>
    </comment>
  </commentList>
</comments>
</file>

<file path=xl/comments2.xml><?xml version="1.0" encoding="utf-8"?>
<comments xmlns="http://schemas.openxmlformats.org/spreadsheetml/2006/main">
  <authors>
    <author>Best</author>
  </authors>
  <commentList>
    <comment ref="H1" authorId="0">
      <text>
        <r>
          <rPr>
            <sz val="8"/>
            <color indexed="81"/>
            <rFont val="Tahoma"/>
            <family val="2"/>
          </rPr>
          <t xml:space="preserve">
To Qualify For Bonus
AVERAGE &gt;12
TEST 2  &gt;18
TEST 4 &gt;19</t>
        </r>
      </text>
    </comment>
  </commentList>
</comments>
</file>

<file path=xl/sharedStrings.xml><?xml version="1.0" encoding="utf-8"?>
<sst xmlns="http://schemas.openxmlformats.org/spreadsheetml/2006/main" count="74" uniqueCount="36">
  <si>
    <t>Name</t>
  </si>
  <si>
    <t>Anna</t>
  </si>
  <si>
    <t>Annabel</t>
  </si>
  <si>
    <t>Andrew</t>
  </si>
  <si>
    <t>Vicky</t>
  </si>
  <si>
    <t>Raj</t>
  </si>
  <si>
    <t>Nadia</t>
  </si>
  <si>
    <t>Richard</t>
  </si>
  <si>
    <t>Toni</t>
  </si>
  <si>
    <t>Charlie</t>
  </si>
  <si>
    <t>Su Lin</t>
  </si>
  <si>
    <t>Maree</t>
  </si>
  <si>
    <t>Rebecca</t>
  </si>
  <si>
    <t>Louise</t>
  </si>
  <si>
    <t>Talia</t>
  </si>
  <si>
    <t>Paulo</t>
  </si>
  <si>
    <t>Test 1</t>
  </si>
  <si>
    <t>Test 2</t>
  </si>
  <si>
    <t>Test 3</t>
  </si>
  <si>
    <t>Test 4</t>
  </si>
  <si>
    <t>Test 5</t>
  </si>
  <si>
    <t>Total</t>
  </si>
  <si>
    <t>Bonus marks awarded</t>
  </si>
  <si>
    <t>Final grade</t>
  </si>
  <si>
    <t>No. assessments completed</t>
  </si>
  <si>
    <t>100-80</t>
  </si>
  <si>
    <t>A</t>
  </si>
  <si>
    <t>79-65</t>
  </si>
  <si>
    <t>B</t>
  </si>
  <si>
    <t>64-50</t>
  </si>
  <si>
    <t>C</t>
  </si>
  <si>
    <t>Below 50</t>
  </si>
  <si>
    <t>D</t>
  </si>
  <si>
    <t>Grade</t>
  </si>
  <si>
    <t>Qualify for bonus marks (TRUE/FALSE)</t>
  </si>
  <si>
    <t>At least one bonus condition met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</si>
</sst>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0"/>
      <name val="Arial"/>
      <family val="2"/>
    </font>
    <font>
      <b/>
      <sz val="14"/>
      <name val="Arial"/>
      <family val="2"/>
    </font>
    <font>
      <sz val="14"/>
      <name val="Arial"/>
      <family val="2"/>
    </font>
    <font>
      <sz val="8"/>
      <name val="Arial"/>
      <family val="2"/>
    </font>
    <font>
      <sz val="8"/>
      <color indexed="81"/>
      <name val="Tahoma"/>
      <family val="2"/>
    </font>
    <font>
      <sz val="10"/>
      <name val="Arial"/>
      <family val="2"/>
    </font>
  </fonts>
  <fills count="3">
    <fill>
      <patternFill patternType="none"/>
    </fill>
    <fill>
      <patternFill patternType="gray125"/>
    </fill>
    <fill>
      <patternFill patternType="solid">
        <fgColor indexed="47"/>
        <bgColor indexed="64"/>
      </patternFill>
    </fill>
  </fills>
  <borders count="13">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xf numFmtId="0" fontId="1" fillId="2" borderId="1" xfId="0" applyFont="1" applyFill="1" applyBorder="1"/>
    <xf numFmtId="0" fontId="0" fillId="2" borderId="2" xfId="0" applyFill="1" applyBorder="1"/>
    <xf numFmtId="0" fontId="0" fillId="2" borderId="3" xfId="0" applyFill="1" applyBorder="1"/>
    <xf numFmtId="0" fontId="0" fillId="2" borderId="0" xfId="0" applyFill="1" applyBorder="1"/>
    <xf numFmtId="0" fontId="0" fillId="2" borderId="4" xfId="0" applyFill="1" applyBorder="1"/>
    <xf numFmtId="0" fontId="0" fillId="2" borderId="5" xfId="0" applyFill="1" applyBorder="1"/>
    <xf numFmtId="0" fontId="0" fillId="2" borderId="6" xfId="0" applyFill="1" applyBorder="1"/>
    <xf numFmtId="0" fontId="0" fillId="0" borderId="0" xfId="0" applyFill="1" applyBorder="1"/>
    <xf numFmtId="0" fontId="0" fillId="2" borderId="7" xfId="0" applyFill="1" applyBorder="1"/>
    <xf numFmtId="0" fontId="0" fillId="2" borderId="8" xfId="0" applyFill="1" applyBorder="1"/>
    <xf numFmtId="0" fontId="0" fillId="2" borderId="1" xfId="0" applyFill="1" applyBorder="1"/>
    <xf numFmtId="0" fontId="2" fillId="0" borderId="3" xfId="0" applyFont="1" applyBorder="1" applyAlignment="1">
      <alignment horizontal="left"/>
    </xf>
    <xf numFmtId="0" fontId="3" fillId="0" borderId="0" xfId="0" applyFont="1" applyBorder="1" applyAlignment="1">
      <alignment horizontal="center"/>
    </xf>
    <xf numFmtId="0" fontId="1" fillId="0" borderId="9" xfId="0" applyFont="1" applyBorder="1"/>
    <xf numFmtId="0" fontId="1" fillId="0" borderId="10" xfId="0" applyFont="1" applyBorder="1" applyAlignment="1">
      <alignment horizontal="center"/>
    </xf>
    <xf numFmtId="0" fontId="1" fillId="0" borderId="10" xfId="0" applyFont="1" applyBorder="1" applyAlignment="1">
      <alignment horizontal="center" wrapText="1"/>
    </xf>
    <xf numFmtId="0" fontId="0" fillId="0" borderId="11" xfId="0" applyBorder="1"/>
    <xf numFmtId="0" fontId="0" fillId="0" borderId="11" xfId="0" applyBorder="1" applyAlignment="1">
      <alignment horizontal="center"/>
    </xf>
    <xf numFmtId="0" fontId="6" fillId="0" borderId="11" xfId="0" applyFont="1" applyBorder="1"/>
    <xf numFmtId="0" fontId="0" fillId="0" borderId="12" xfId="0" applyBorder="1"/>
    <xf numFmtId="0" fontId="0" fillId="0" borderId="12" xfId="0" applyBorder="1" applyAlignment="1">
      <alignment horizontal="center"/>
    </xf>
    <xf numFmtId="0" fontId="6" fillId="0" borderId="12" xfId="0" applyFont="1" applyBorder="1"/>
  </cellXfs>
  <cellStyles count="1">
    <cellStyle name="Normal" xfId="0" builtinId="0"/>
  </cellStyles>
  <dxfs count="3">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76200</xdr:colOff>
      <xdr:row>20</xdr:row>
      <xdr:rowOff>66675</xdr:rowOff>
    </xdr:from>
    <xdr:to>
      <xdr:col>8</xdr:col>
      <xdr:colOff>666750</xdr:colOff>
      <xdr:row>21</xdr:row>
      <xdr:rowOff>161925</xdr:rowOff>
    </xdr:to>
    <xdr:sp macro="" textlink="">
      <xdr:nvSpPr>
        <xdr:cNvPr id="1029" name="Text Box 5"/>
        <xdr:cNvSpPr txBox="1">
          <a:spLocks noChangeArrowheads="1"/>
        </xdr:cNvSpPr>
      </xdr:nvSpPr>
      <xdr:spPr bwMode="auto">
        <a:xfrm>
          <a:off x="4019550" y="3724275"/>
          <a:ext cx="291465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114300" dist="101600" dir="2400000" algn="ctr" rotWithShape="0">
            <a:srgbClr val="000000">
              <a:alpha val="49000"/>
            </a:srgbClr>
          </a:outerShdw>
        </a:effectLst>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Formula: =B2=MAX($B2:$F2)</a:t>
          </a:r>
        </a:p>
      </xdr:txBody>
    </xdr:sp>
    <xdr:clientData/>
  </xdr:twoCellAnchor>
  <xdr:twoCellAnchor>
    <xdr:from>
      <xdr:col>1</xdr:col>
      <xdr:colOff>0</xdr:colOff>
      <xdr:row>1</xdr:row>
      <xdr:rowOff>0</xdr:rowOff>
    </xdr:from>
    <xdr:to>
      <xdr:col>6</xdr:col>
      <xdr:colOff>0</xdr:colOff>
      <xdr:row>16</xdr:row>
      <xdr:rowOff>0</xdr:rowOff>
    </xdr:to>
    <xdr:sp macro="" textlink="">
      <xdr:nvSpPr>
        <xdr:cNvPr id="5" name="Rectangle 4"/>
        <xdr:cNvSpPr/>
      </xdr:nvSpPr>
      <xdr:spPr>
        <a:xfrm>
          <a:off x="628650" y="552450"/>
          <a:ext cx="3314700" cy="2438400"/>
        </a:xfrm>
        <a:prstGeom prst="rect">
          <a:avLst/>
        </a:prstGeom>
        <a:noFill/>
        <a:ln w="12700">
          <a:solidFill>
            <a:prstClr val="black"/>
          </a:solidFill>
        </a:ln>
        <a:effectLst>
          <a:outerShdw blurRad="114300" dist="101600" dir="2400000" algn="tl" rotWithShape="0">
            <a:prstClr val="black">
              <a:alpha val="49000"/>
            </a:prstClr>
          </a:outerShdw>
        </a:effectLst>
        <a:extLst>
          <a:ext uri="{53640926-AAD7-44D8-BBD7-CCE9431645EC}">
            <a14:shadowObscured xmlns:a14="http://schemas.microsoft.com/office/drawing/2010/main" val="1"/>
          </a:ext>
        </a:extLst>
      </xdr:spPr>
      <xdr:txBody>
        <a:bodyPr vertOverflow="clip" horzOverflow="clip" wrap="square"/>
        <a:lstStyle/>
        <a:p>
          <a:endParaRPr lang="en-GB" sz="1100"/>
        </a:p>
      </xdr:txBody>
    </xdr:sp>
    <xdr:clientData/>
  </xdr:twoCellAnchor>
  <xdr:twoCellAnchor>
    <xdr:from>
      <xdr:col>9</xdr:col>
      <xdr:colOff>285750</xdr:colOff>
      <xdr:row>18</xdr:row>
      <xdr:rowOff>66675</xdr:rowOff>
    </xdr:from>
    <xdr:to>
      <xdr:col>14</xdr:col>
      <xdr:colOff>114300</xdr:colOff>
      <xdr:row>30</xdr:row>
      <xdr:rowOff>137705</xdr:rowOff>
    </xdr:to>
    <xdr:sp macro="" textlink="">
      <xdr:nvSpPr>
        <xdr:cNvPr id="6" name="TextBox 5"/>
        <xdr:cNvSpPr txBox="1"/>
      </xdr:nvSpPr>
      <xdr:spPr>
        <a:xfrm>
          <a:off x="7543800" y="3390900"/>
          <a:ext cx="3409950" cy="2166530"/>
        </a:xfrm>
        <a:custGeom>
          <a:avLst/>
          <a:gdLst>
            <a:gd name="connsiteX0" fmla="*/ 0 w 3409950"/>
            <a:gd name="connsiteY0" fmla="*/ 0 h 2085975"/>
            <a:gd name="connsiteX1" fmla="*/ 3409950 w 3409950"/>
            <a:gd name="connsiteY1" fmla="*/ 0 h 2085975"/>
            <a:gd name="connsiteX2" fmla="*/ 3409950 w 3409950"/>
            <a:gd name="connsiteY2" fmla="*/ 2085975 h 2085975"/>
            <a:gd name="connsiteX3" fmla="*/ 0 w 3409950"/>
            <a:gd name="connsiteY3" fmla="*/ 2085975 h 2085975"/>
            <a:gd name="connsiteX4" fmla="*/ 0 w 3409950"/>
            <a:gd name="connsiteY4" fmla="*/ 0 h 2085975"/>
            <a:gd name="connsiteX0" fmla="*/ 0 w 3409950"/>
            <a:gd name="connsiteY0" fmla="*/ 0 h 2085975"/>
            <a:gd name="connsiteX1" fmla="*/ 3409950 w 3409950"/>
            <a:gd name="connsiteY1" fmla="*/ 0 h 2085975"/>
            <a:gd name="connsiteX2" fmla="*/ 3409950 w 3409950"/>
            <a:gd name="connsiteY2" fmla="*/ 2085975 h 2085975"/>
            <a:gd name="connsiteX3" fmla="*/ 1562100 w 3409950"/>
            <a:gd name="connsiteY3" fmla="*/ 1438275 h 2085975"/>
            <a:gd name="connsiteX4" fmla="*/ 0 w 3409950"/>
            <a:gd name="connsiteY4" fmla="*/ 2085975 h 2085975"/>
            <a:gd name="connsiteX5" fmla="*/ 0 w 3409950"/>
            <a:gd name="connsiteY5" fmla="*/ 0 h 2085975"/>
            <a:gd name="connsiteX0" fmla="*/ 0 w 3409950"/>
            <a:gd name="connsiteY0" fmla="*/ 0 h 2253475"/>
            <a:gd name="connsiteX1" fmla="*/ 3409950 w 3409950"/>
            <a:gd name="connsiteY1" fmla="*/ 0 h 2253475"/>
            <a:gd name="connsiteX2" fmla="*/ 3409950 w 3409950"/>
            <a:gd name="connsiteY2" fmla="*/ 2085975 h 2253475"/>
            <a:gd name="connsiteX3" fmla="*/ 1381125 w 3409950"/>
            <a:gd name="connsiteY3" fmla="*/ 2095500 h 2253475"/>
            <a:gd name="connsiteX4" fmla="*/ 1562100 w 3409950"/>
            <a:gd name="connsiteY4" fmla="*/ 1438275 h 2253475"/>
            <a:gd name="connsiteX5" fmla="*/ 0 w 3409950"/>
            <a:gd name="connsiteY5" fmla="*/ 2085975 h 2253475"/>
            <a:gd name="connsiteX6" fmla="*/ 0 w 3409950"/>
            <a:gd name="connsiteY6" fmla="*/ 0 h 2253475"/>
            <a:gd name="connsiteX0" fmla="*/ 0 w 3409950"/>
            <a:gd name="connsiteY0" fmla="*/ 0 h 2253475"/>
            <a:gd name="connsiteX1" fmla="*/ 3409950 w 3409950"/>
            <a:gd name="connsiteY1" fmla="*/ 0 h 2253475"/>
            <a:gd name="connsiteX2" fmla="*/ 3409950 w 3409950"/>
            <a:gd name="connsiteY2" fmla="*/ 2085975 h 2253475"/>
            <a:gd name="connsiteX3" fmla="*/ 1381125 w 3409950"/>
            <a:gd name="connsiteY3" fmla="*/ 2095500 h 2253475"/>
            <a:gd name="connsiteX4" fmla="*/ 1619250 w 3409950"/>
            <a:gd name="connsiteY4" fmla="*/ 1866900 h 2253475"/>
            <a:gd name="connsiteX5" fmla="*/ 0 w 3409950"/>
            <a:gd name="connsiteY5" fmla="*/ 2085975 h 2253475"/>
            <a:gd name="connsiteX6" fmla="*/ 0 w 3409950"/>
            <a:gd name="connsiteY6" fmla="*/ 0 h 2253475"/>
            <a:gd name="connsiteX0" fmla="*/ 0 w 3409950"/>
            <a:gd name="connsiteY0" fmla="*/ 0 h 2166530"/>
            <a:gd name="connsiteX1" fmla="*/ 3409950 w 3409950"/>
            <a:gd name="connsiteY1" fmla="*/ 0 h 2166530"/>
            <a:gd name="connsiteX2" fmla="*/ 3409950 w 3409950"/>
            <a:gd name="connsiteY2" fmla="*/ 2085975 h 2166530"/>
            <a:gd name="connsiteX3" fmla="*/ 514350 w 3409950"/>
            <a:gd name="connsiteY3" fmla="*/ 1619250 h 2166530"/>
            <a:gd name="connsiteX4" fmla="*/ 1619250 w 3409950"/>
            <a:gd name="connsiteY4" fmla="*/ 1866900 h 2166530"/>
            <a:gd name="connsiteX5" fmla="*/ 0 w 3409950"/>
            <a:gd name="connsiteY5" fmla="*/ 2085975 h 2166530"/>
            <a:gd name="connsiteX6" fmla="*/ 0 w 3409950"/>
            <a:gd name="connsiteY6" fmla="*/ 0 h 2166530"/>
            <a:gd name="connsiteX0" fmla="*/ 0 w 3409950"/>
            <a:gd name="connsiteY0" fmla="*/ 0 h 2166530"/>
            <a:gd name="connsiteX1" fmla="*/ 3409950 w 3409950"/>
            <a:gd name="connsiteY1" fmla="*/ 0 h 2166530"/>
            <a:gd name="connsiteX2" fmla="*/ 3409950 w 3409950"/>
            <a:gd name="connsiteY2" fmla="*/ 2085975 h 2166530"/>
            <a:gd name="connsiteX3" fmla="*/ 514350 w 3409950"/>
            <a:gd name="connsiteY3" fmla="*/ 1619250 h 2166530"/>
            <a:gd name="connsiteX4" fmla="*/ 1666875 w 3409950"/>
            <a:gd name="connsiteY4" fmla="*/ 1390650 h 2166530"/>
            <a:gd name="connsiteX5" fmla="*/ 0 w 3409950"/>
            <a:gd name="connsiteY5" fmla="*/ 2085975 h 2166530"/>
            <a:gd name="connsiteX6" fmla="*/ 0 w 3409950"/>
            <a:gd name="connsiteY6" fmla="*/ 0 h 2166530"/>
            <a:gd name="connsiteX0" fmla="*/ 0 w 3409950"/>
            <a:gd name="connsiteY0" fmla="*/ 0 h 2166530"/>
            <a:gd name="connsiteX1" fmla="*/ 3409950 w 3409950"/>
            <a:gd name="connsiteY1" fmla="*/ 0 h 2166530"/>
            <a:gd name="connsiteX2" fmla="*/ 3409950 w 3409950"/>
            <a:gd name="connsiteY2" fmla="*/ 2085975 h 2166530"/>
            <a:gd name="connsiteX3" fmla="*/ 514350 w 3409950"/>
            <a:gd name="connsiteY3" fmla="*/ 1619250 h 2166530"/>
            <a:gd name="connsiteX4" fmla="*/ 1666875 w 3409950"/>
            <a:gd name="connsiteY4" fmla="*/ 1390650 h 2166530"/>
            <a:gd name="connsiteX5" fmla="*/ 0 w 3409950"/>
            <a:gd name="connsiteY5" fmla="*/ 2085975 h 2166530"/>
            <a:gd name="connsiteX6" fmla="*/ 0 w 3409950"/>
            <a:gd name="connsiteY6" fmla="*/ 0 h 21665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409950" h="2166530">
              <a:moveTo>
                <a:pt x="0" y="0"/>
              </a:moveTo>
              <a:lnTo>
                <a:pt x="3409950" y="0"/>
              </a:lnTo>
              <a:lnTo>
                <a:pt x="3409950" y="2085975"/>
              </a:lnTo>
              <a:cubicBezTo>
                <a:pt x="3276600" y="2393950"/>
                <a:pt x="822325" y="1727200"/>
                <a:pt x="514350" y="1619250"/>
              </a:cubicBezTo>
              <a:cubicBezTo>
                <a:pt x="206375" y="1511300"/>
                <a:pt x="2101850" y="1350963"/>
                <a:pt x="1666875" y="1390650"/>
              </a:cubicBezTo>
              <a:cubicBezTo>
                <a:pt x="1920875" y="2308225"/>
                <a:pt x="555625" y="1854200"/>
                <a:pt x="0" y="2085975"/>
              </a:cubicBezTo>
              <a:lnTo>
                <a:pt x="0" y="0"/>
              </a:lnTo>
              <a:close/>
            </a:path>
          </a:pathLst>
        </a:custGeom>
        <a:ln/>
        <a:effectLst>
          <a:outerShdw blurRad="228600" dist="127000" dir="3000000" rotWithShape="0">
            <a:srgbClr val="000000">
              <a:alpha val="68000"/>
            </a:srgbClr>
          </a:outerShdw>
        </a:effectLst>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en-GB" sz="1100"/>
            <a:t>The range B2:F16 is used with conditional formatting to highlight the highest score.</a:t>
          </a:r>
          <a:r>
            <a:rPr lang="en-GB" sz="1100" baseline="0"/>
            <a:t> The formula used is to the right of this text box. Click any cell in the range and then click Conditional Formatting, select Manage Rules... and then select Edit Rule... to examine how the formula is displayed.</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20</xdr:row>
      <xdr:rowOff>66675</xdr:rowOff>
    </xdr:from>
    <xdr:to>
      <xdr:col>8</xdr:col>
      <xdr:colOff>666750</xdr:colOff>
      <xdr:row>21</xdr:row>
      <xdr:rowOff>161925</xdr:rowOff>
    </xdr:to>
    <xdr:sp macro="" textlink="">
      <xdr:nvSpPr>
        <xdr:cNvPr id="2" name="Text Box 5"/>
        <xdr:cNvSpPr txBox="1">
          <a:spLocks noChangeArrowheads="1"/>
        </xdr:cNvSpPr>
      </xdr:nvSpPr>
      <xdr:spPr bwMode="auto">
        <a:xfrm>
          <a:off x="4019550" y="3724275"/>
          <a:ext cx="291465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165100" dist="114300" dir="3000000" algn="ctr" rotWithShape="0">
            <a:srgbClr val="000000">
              <a:alpha val="59000"/>
            </a:srgbClr>
          </a:outerShdw>
        </a:effectLst>
      </xdr:spPr>
      <xdr:txBody>
        <a:bodyPr vertOverflow="clip" wrap="square" lIns="36576" tIns="27432" rIns="36576" bIns="0" anchor="t" upright="1"/>
        <a:lstStyle/>
        <a:p>
          <a:pPr algn="ctr" rtl="0">
            <a:defRPr sz="1000"/>
          </a:pPr>
          <a:r>
            <a:rPr lang="en-GB" sz="1400" b="1" i="0" u="none" strike="noStrike" baseline="0">
              <a:solidFill>
                <a:srgbClr val="000000"/>
              </a:solidFill>
              <a:latin typeface="Arial"/>
              <a:cs typeface="Arial"/>
            </a:rPr>
            <a:t>Formula: =B2&gt;=10</a:t>
          </a:r>
        </a:p>
      </xdr:txBody>
    </xdr:sp>
    <xdr:clientData/>
  </xdr:twoCellAnchor>
  <xdr:twoCellAnchor>
    <xdr:from>
      <xdr:col>1</xdr:col>
      <xdr:colOff>0</xdr:colOff>
      <xdr:row>1</xdr:row>
      <xdr:rowOff>0</xdr:rowOff>
    </xdr:from>
    <xdr:to>
      <xdr:col>6</xdr:col>
      <xdr:colOff>0</xdr:colOff>
      <xdr:row>16</xdr:row>
      <xdr:rowOff>0</xdr:rowOff>
    </xdr:to>
    <xdr:sp macro="" textlink="">
      <xdr:nvSpPr>
        <xdr:cNvPr id="4" name="Rectangle 3"/>
        <xdr:cNvSpPr/>
      </xdr:nvSpPr>
      <xdr:spPr>
        <a:xfrm>
          <a:off x="628650" y="552450"/>
          <a:ext cx="3314700" cy="2438400"/>
        </a:xfrm>
        <a:prstGeom prst="rect">
          <a:avLst/>
        </a:prstGeom>
        <a:noFill/>
        <a:ln w="12700">
          <a:solidFill>
            <a:prstClr val="black"/>
          </a:solidFill>
        </a:ln>
        <a:effectLst>
          <a:outerShdw blurRad="203200" dist="114300" dir="2700000" algn="tl" rotWithShape="0">
            <a:prstClr val="black">
              <a:alpha val="59000"/>
            </a:prstClr>
          </a:outerShdw>
        </a:effectLst>
        <a:extLst>
          <a:ext uri="{53640926-AAD7-44D8-BBD7-CCE9431645EC}">
            <a14:shadowObscured xmlns:a14="http://schemas.microsoft.com/office/drawing/2010/main" val="1"/>
          </a:ext>
        </a:extLst>
      </xdr:spPr>
      <xdr:txBody>
        <a:bodyPr vertOverflow="clip" horzOverflow="clip" wrap="square"/>
        <a:lstStyle/>
        <a:p>
          <a:endParaRPr lang="en-GB" sz="1100"/>
        </a:p>
      </xdr:txBody>
    </xdr:sp>
    <xdr:clientData/>
  </xdr:twoCellAnchor>
  <xdr:twoCellAnchor>
    <xdr:from>
      <xdr:col>9</xdr:col>
      <xdr:colOff>104775</xdr:colOff>
      <xdr:row>18</xdr:row>
      <xdr:rowOff>161925</xdr:rowOff>
    </xdr:from>
    <xdr:to>
      <xdr:col>13</xdr:col>
      <xdr:colOff>542925</xdr:colOff>
      <xdr:row>31</xdr:row>
      <xdr:rowOff>71030</xdr:rowOff>
    </xdr:to>
    <xdr:sp macro="" textlink="">
      <xdr:nvSpPr>
        <xdr:cNvPr id="6" name="TextBox 5"/>
        <xdr:cNvSpPr txBox="1"/>
      </xdr:nvSpPr>
      <xdr:spPr>
        <a:xfrm>
          <a:off x="7362825" y="3486150"/>
          <a:ext cx="3409950" cy="2166530"/>
        </a:xfrm>
        <a:custGeom>
          <a:avLst/>
          <a:gdLst>
            <a:gd name="connsiteX0" fmla="*/ 0 w 3409950"/>
            <a:gd name="connsiteY0" fmla="*/ 0 h 2085975"/>
            <a:gd name="connsiteX1" fmla="*/ 3409950 w 3409950"/>
            <a:gd name="connsiteY1" fmla="*/ 0 h 2085975"/>
            <a:gd name="connsiteX2" fmla="*/ 3409950 w 3409950"/>
            <a:gd name="connsiteY2" fmla="*/ 2085975 h 2085975"/>
            <a:gd name="connsiteX3" fmla="*/ 0 w 3409950"/>
            <a:gd name="connsiteY3" fmla="*/ 2085975 h 2085975"/>
            <a:gd name="connsiteX4" fmla="*/ 0 w 3409950"/>
            <a:gd name="connsiteY4" fmla="*/ 0 h 2085975"/>
            <a:gd name="connsiteX0" fmla="*/ 0 w 3409950"/>
            <a:gd name="connsiteY0" fmla="*/ 0 h 2085975"/>
            <a:gd name="connsiteX1" fmla="*/ 3409950 w 3409950"/>
            <a:gd name="connsiteY1" fmla="*/ 0 h 2085975"/>
            <a:gd name="connsiteX2" fmla="*/ 3409950 w 3409950"/>
            <a:gd name="connsiteY2" fmla="*/ 2085975 h 2085975"/>
            <a:gd name="connsiteX3" fmla="*/ 1562100 w 3409950"/>
            <a:gd name="connsiteY3" fmla="*/ 1438275 h 2085975"/>
            <a:gd name="connsiteX4" fmla="*/ 0 w 3409950"/>
            <a:gd name="connsiteY4" fmla="*/ 2085975 h 2085975"/>
            <a:gd name="connsiteX5" fmla="*/ 0 w 3409950"/>
            <a:gd name="connsiteY5" fmla="*/ 0 h 2085975"/>
            <a:gd name="connsiteX0" fmla="*/ 0 w 3409950"/>
            <a:gd name="connsiteY0" fmla="*/ 0 h 2253475"/>
            <a:gd name="connsiteX1" fmla="*/ 3409950 w 3409950"/>
            <a:gd name="connsiteY1" fmla="*/ 0 h 2253475"/>
            <a:gd name="connsiteX2" fmla="*/ 3409950 w 3409950"/>
            <a:gd name="connsiteY2" fmla="*/ 2085975 h 2253475"/>
            <a:gd name="connsiteX3" fmla="*/ 1381125 w 3409950"/>
            <a:gd name="connsiteY3" fmla="*/ 2095500 h 2253475"/>
            <a:gd name="connsiteX4" fmla="*/ 1562100 w 3409950"/>
            <a:gd name="connsiteY4" fmla="*/ 1438275 h 2253475"/>
            <a:gd name="connsiteX5" fmla="*/ 0 w 3409950"/>
            <a:gd name="connsiteY5" fmla="*/ 2085975 h 2253475"/>
            <a:gd name="connsiteX6" fmla="*/ 0 w 3409950"/>
            <a:gd name="connsiteY6" fmla="*/ 0 h 2253475"/>
            <a:gd name="connsiteX0" fmla="*/ 0 w 3409950"/>
            <a:gd name="connsiteY0" fmla="*/ 0 h 2253475"/>
            <a:gd name="connsiteX1" fmla="*/ 3409950 w 3409950"/>
            <a:gd name="connsiteY1" fmla="*/ 0 h 2253475"/>
            <a:gd name="connsiteX2" fmla="*/ 3409950 w 3409950"/>
            <a:gd name="connsiteY2" fmla="*/ 2085975 h 2253475"/>
            <a:gd name="connsiteX3" fmla="*/ 1381125 w 3409950"/>
            <a:gd name="connsiteY3" fmla="*/ 2095500 h 2253475"/>
            <a:gd name="connsiteX4" fmla="*/ 1619250 w 3409950"/>
            <a:gd name="connsiteY4" fmla="*/ 1866900 h 2253475"/>
            <a:gd name="connsiteX5" fmla="*/ 0 w 3409950"/>
            <a:gd name="connsiteY5" fmla="*/ 2085975 h 2253475"/>
            <a:gd name="connsiteX6" fmla="*/ 0 w 3409950"/>
            <a:gd name="connsiteY6" fmla="*/ 0 h 2253475"/>
            <a:gd name="connsiteX0" fmla="*/ 0 w 3409950"/>
            <a:gd name="connsiteY0" fmla="*/ 0 h 2166530"/>
            <a:gd name="connsiteX1" fmla="*/ 3409950 w 3409950"/>
            <a:gd name="connsiteY1" fmla="*/ 0 h 2166530"/>
            <a:gd name="connsiteX2" fmla="*/ 3409950 w 3409950"/>
            <a:gd name="connsiteY2" fmla="*/ 2085975 h 2166530"/>
            <a:gd name="connsiteX3" fmla="*/ 514350 w 3409950"/>
            <a:gd name="connsiteY3" fmla="*/ 1619250 h 2166530"/>
            <a:gd name="connsiteX4" fmla="*/ 1619250 w 3409950"/>
            <a:gd name="connsiteY4" fmla="*/ 1866900 h 2166530"/>
            <a:gd name="connsiteX5" fmla="*/ 0 w 3409950"/>
            <a:gd name="connsiteY5" fmla="*/ 2085975 h 2166530"/>
            <a:gd name="connsiteX6" fmla="*/ 0 w 3409950"/>
            <a:gd name="connsiteY6" fmla="*/ 0 h 2166530"/>
            <a:gd name="connsiteX0" fmla="*/ 0 w 3409950"/>
            <a:gd name="connsiteY0" fmla="*/ 0 h 2166530"/>
            <a:gd name="connsiteX1" fmla="*/ 3409950 w 3409950"/>
            <a:gd name="connsiteY1" fmla="*/ 0 h 2166530"/>
            <a:gd name="connsiteX2" fmla="*/ 3409950 w 3409950"/>
            <a:gd name="connsiteY2" fmla="*/ 2085975 h 2166530"/>
            <a:gd name="connsiteX3" fmla="*/ 514350 w 3409950"/>
            <a:gd name="connsiteY3" fmla="*/ 1619250 h 2166530"/>
            <a:gd name="connsiteX4" fmla="*/ 1666875 w 3409950"/>
            <a:gd name="connsiteY4" fmla="*/ 1390650 h 2166530"/>
            <a:gd name="connsiteX5" fmla="*/ 0 w 3409950"/>
            <a:gd name="connsiteY5" fmla="*/ 2085975 h 2166530"/>
            <a:gd name="connsiteX6" fmla="*/ 0 w 3409950"/>
            <a:gd name="connsiteY6" fmla="*/ 0 h 2166530"/>
            <a:gd name="connsiteX0" fmla="*/ 0 w 3409950"/>
            <a:gd name="connsiteY0" fmla="*/ 0 h 2166530"/>
            <a:gd name="connsiteX1" fmla="*/ 3409950 w 3409950"/>
            <a:gd name="connsiteY1" fmla="*/ 0 h 2166530"/>
            <a:gd name="connsiteX2" fmla="*/ 3409950 w 3409950"/>
            <a:gd name="connsiteY2" fmla="*/ 2085975 h 2166530"/>
            <a:gd name="connsiteX3" fmla="*/ 514350 w 3409950"/>
            <a:gd name="connsiteY3" fmla="*/ 1619250 h 2166530"/>
            <a:gd name="connsiteX4" fmla="*/ 1666875 w 3409950"/>
            <a:gd name="connsiteY4" fmla="*/ 1390650 h 2166530"/>
            <a:gd name="connsiteX5" fmla="*/ 0 w 3409950"/>
            <a:gd name="connsiteY5" fmla="*/ 2085975 h 2166530"/>
            <a:gd name="connsiteX6" fmla="*/ 0 w 3409950"/>
            <a:gd name="connsiteY6" fmla="*/ 0 h 21665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409950" h="2166530">
              <a:moveTo>
                <a:pt x="0" y="0"/>
              </a:moveTo>
              <a:lnTo>
                <a:pt x="3409950" y="0"/>
              </a:lnTo>
              <a:lnTo>
                <a:pt x="3409950" y="2085975"/>
              </a:lnTo>
              <a:cubicBezTo>
                <a:pt x="3276600" y="2393950"/>
                <a:pt x="822325" y="1727200"/>
                <a:pt x="514350" y="1619250"/>
              </a:cubicBezTo>
              <a:cubicBezTo>
                <a:pt x="206375" y="1511300"/>
                <a:pt x="2101850" y="1350963"/>
                <a:pt x="1666875" y="1390650"/>
              </a:cubicBezTo>
              <a:cubicBezTo>
                <a:pt x="1920875" y="2308225"/>
                <a:pt x="555625" y="1854200"/>
                <a:pt x="0" y="2085975"/>
              </a:cubicBezTo>
              <a:lnTo>
                <a:pt x="0" y="0"/>
              </a:lnTo>
              <a:close/>
            </a:path>
          </a:pathLst>
        </a:cu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GB" sz="1100"/>
            <a:t>The range B2:F16 is used with conditional formatting to highlight scores greater than or equal to 10.</a:t>
          </a:r>
          <a:r>
            <a:rPr lang="en-GB" sz="1100" baseline="0"/>
            <a:t> The formula used is to the right of this text box. Click any cell in the range and then click Conditional Formatting, select Manage Rules... and then select Edit Rule... to examine how the formula is displayed.</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2"/>
  </sheetPr>
  <dimension ref="A1:M23"/>
  <sheetViews>
    <sheetView showGridLines="0" tabSelected="1" workbookViewId="0">
      <selection activeCell="B2" sqref="B2"/>
    </sheetView>
  </sheetViews>
  <sheetFormatPr defaultRowHeight="12.75" x14ac:dyDescent="0.2"/>
  <cols>
    <col min="1" max="1" width="9.42578125" bestFit="1" customWidth="1"/>
    <col min="4" max="4" width="9.7109375" customWidth="1"/>
    <col min="5" max="5" width="12.5703125" bestFit="1" customWidth="1"/>
    <col min="7" max="7" width="16.5703125" customWidth="1"/>
    <col min="8" max="8" width="18.28515625" customWidth="1"/>
    <col min="9" max="10" width="14.85546875" customWidth="1"/>
    <col min="12" max="12" width="11.42578125" bestFit="1" customWidth="1"/>
  </cols>
  <sheetData>
    <row r="1" spans="1:13" s="1" customFormat="1" ht="43.5" customHeight="1" thickBot="1" x14ac:dyDescent="0.25">
      <c r="A1" s="15" t="s">
        <v>0</v>
      </c>
      <c r="B1" s="16" t="s">
        <v>16</v>
      </c>
      <c r="C1" s="16" t="s">
        <v>17</v>
      </c>
      <c r="D1" s="16" t="s">
        <v>18</v>
      </c>
      <c r="E1" s="16" t="s">
        <v>19</v>
      </c>
      <c r="F1" s="16" t="s">
        <v>20</v>
      </c>
      <c r="G1" s="17" t="s">
        <v>24</v>
      </c>
      <c r="H1" s="17" t="s">
        <v>34</v>
      </c>
      <c r="I1" s="17" t="s">
        <v>22</v>
      </c>
      <c r="J1" s="17" t="s">
        <v>35</v>
      </c>
      <c r="K1" s="16" t="s">
        <v>21</v>
      </c>
      <c r="L1" s="16" t="s">
        <v>23</v>
      </c>
      <c r="M1" s="2"/>
    </row>
    <row r="2" spans="1:13" ht="13.5" thickTop="1" x14ac:dyDescent="0.2">
      <c r="A2" s="21" t="s">
        <v>1</v>
      </c>
      <c r="B2" s="22">
        <v>10</v>
      </c>
      <c r="C2" s="22">
        <v>24</v>
      </c>
      <c r="D2" s="22">
        <v>5</v>
      </c>
      <c r="E2" s="22">
        <v>20</v>
      </c>
      <c r="F2" s="22"/>
      <c r="G2" s="22">
        <f>COUNT(B2:F2)</f>
        <v>4</v>
      </c>
      <c r="H2" s="23" t="b">
        <f t="shared" ref="H2:H16" si="0">AND(C2&gt;18,E2&gt;19,AVERAGE(B2:F2)&gt;12)</f>
        <v>1</v>
      </c>
      <c r="I2" s="22">
        <f t="shared" ref="I2:I16" si="1">IF(H2=TRUE,10,"No Bonus")</f>
        <v>10</v>
      </c>
      <c r="J2" s="23" t="b">
        <f>OR(C2&gt;18,E2&gt;19,AVERAGE(B2:F2)&gt;12)</f>
        <v>1</v>
      </c>
      <c r="K2" s="22">
        <f>SUM(B2:F2,I2)</f>
        <v>69</v>
      </c>
      <c r="L2" s="22" t="str">
        <f t="shared" ref="L2:L16" si="2">IF(K2&gt;=80,"A",IF(K2&gt;=65,"B",IF(K2&gt;=50,"C","D")))</f>
        <v>B</v>
      </c>
      <c r="M2" s="3"/>
    </row>
    <row r="3" spans="1:13" x14ac:dyDescent="0.2">
      <c r="A3" s="18" t="s">
        <v>2</v>
      </c>
      <c r="B3" s="19">
        <v>7</v>
      </c>
      <c r="C3" s="19">
        <v>17</v>
      </c>
      <c r="D3" s="19">
        <v>9</v>
      </c>
      <c r="E3" s="19">
        <v>18</v>
      </c>
      <c r="F3" s="19">
        <v>20</v>
      </c>
      <c r="G3" s="19">
        <f t="shared" ref="G3:G16" si="3">COUNT(B3:F3)</f>
        <v>5</v>
      </c>
      <c r="H3" s="20" t="b">
        <f t="shared" si="0"/>
        <v>0</v>
      </c>
      <c r="I3" s="19" t="str">
        <f t="shared" si="1"/>
        <v>No Bonus</v>
      </c>
      <c r="J3" s="23" t="b">
        <f t="shared" ref="J3:J16" si="4">OR(C3&gt;18,E3&gt;19,AVERAGE(B3:F3)&gt;12)</f>
        <v>1</v>
      </c>
      <c r="K3" s="22">
        <f t="shared" ref="K3:K16" si="5">SUM(B3:F3,I3)</f>
        <v>71</v>
      </c>
      <c r="L3" s="19" t="str">
        <f t="shared" si="2"/>
        <v>B</v>
      </c>
      <c r="M3" s="3"/>
    </row>
    <row r="4" spans="1:13" x14ac:dyDescent="0.2">
      <c r="A4" s="18" t="s">
        <v>3</v>
      </c>
      <c r="B4" s="19">
        <v>5</v>
      </c>
      <c r="C4" s="19">
        <v>15</v>
      </c>
      <c r="D4" s="19">
        <v>6</v>
      </c>
      <c r="E4" s="19">
        <v>23</v>
      </c>
      <c r="F4" s="19">
        <v>22</v>
      </c>
      <c r="G4" s="19">
        <f t="shared" si="3"/>
        <v>5</v>
      </c>
      <c r="H4" s="20" t="b">
        <f t="shared" si="0"/>
        <v>0</v>
      </c>
      <c r="I4" s="19" t="str">
        <f t="shared" si="1"/>
        <v>No Bonus</v>
      </c>
      <c r="J4" s="23" t="b">
        <f t="shared" si="4"/>
        <v>1</v>
      </c>
      <c r="K4" s="22">
        <f t="shared" si="5"/>
        <v>71</v>
      </c>
      <c r="L4" s="19" t="str">
        <f t="shared" si="2"/>
        <v>B</v>
      </c>
      <c r="M4" s="3"/>
    </row>
    <row r="5" spans="1:13" x14ac:dyDescent="0.2">
      <c r="A5" s="18" t="s">
        <v>4</v>
      </c>
      <c r="B5" s="19"/>
      <c r="C5" s="19">
        <v>18</v>
      </c>
      <c r="D5" s="19"/>
      <c r="E5" s="19">
        <v>15</v>
      </c>
      <c r="F5" s="19">
        <v>15</v>
      </c>
      <c r="G5" s="19">
        <f t="shared" si="3"/>
        <v>3</v>
      </c>
      <c r="H5" s="20" t="b">
        <f t="shared" si="0"/>
        <v>0</v>
      </c>
      <c r="I5" s="19" t="str">
        <f t="shared" si="1"/>
        <v>No Bonus</v>
      </c>
      <c r="J5" s="23" t="b">
        <f t="shared" si="4"/>
        <v>1</v>
      </c>
      <c r="K5" s="22">
        <f t="shared" si="5"/>
        <v>48</v>
      </c>
      <c r="L5" s="19" t="str">
        <f t="shared" si="2"/>
        <v>D</v>
      </c>
      <c r="M5" s="3"/>
    </row>
    <row r="6" spans="1:13" x14ac:dyDescent="0.2">
      <c r="A6" s="18" t="s">
        <v>5</v>
      </c>
      <c r="B6" s="19"/>
      <c r="C6" s="19">
        <v>22</v>
      </c>
      <c r="D6" s="19">
        <v>2</v>
      </c>
      <c r="E6" s="19">
        <v>16</v>
      </c>
      <c r="F6" s="19">
        <v>20</v>
      </c>
      <c r="G6" s="19">
        <f t="shared" si="3"/>
        <v>4</v>
      </c>
      <c r="H6" s="20" t="b">
        <f t="shared" si="0"/>
        <v>0</v>
      </c>
      <c r="I6" s="19" t="str">
        <f t="shared" si="1"/>
        <v>No Bonus</v>
      </c>
      <c r="J6" s="23" t="b">
        <f t="shared" si="4"/>
        <v>1</v>
      </c>
      <c r="K6" s="22">
        <f t="shared" si="5"/>
        <v>60</v>
      </c>
      <c r="L6" s="19" t="str">
        <f t="shared" si="2"/>
        <v>C</v>
      </c>
      <c r="M6" s="3"/>
    </row>
    <row r="7" spans="1:13" x14ac:dyDescent="0.2">
      <c r="A7" s="18" t="s">
        <v>6</v>
      </c>
      <c r="B7" s="19">
        <v>3</v>
      </c>
      <c r="C7" s="19"/>
      <c r="D7" s="19">
        <v>9</v>
      </c>
      <c r="E7" s="19">
        <v>23</v>
      </c>
      <c r="F7" s="19">
        <v>19</v>
      </c>
      <c r="G7" s="19">
        <f t="shared" si="3"/>
        <v>4</v>
      </c>
      <c r="H7" s="20" t="b">
        <f t="shared" si="0"/>
        <v>0</v>
      </c>
      <c r="I7" s="19" t="str">
        <f t="shared" si="1"/>
        <v>No Bonus</v>
      </c>
      <c r="J7" s="23" t="b">
        <f t="shared" si="4"/>
        <v>1</v>
      </c>
      <c r="K7" s="22">
        <f t="shared" si="5"/>
        <v>54</v>
      </c>
      <c r="L7" s="19" t="str">
        <f t="shared" si="2"/>
        <v>C</v>
      </c>
      <c r="M7" s="3"/>
    </row>
    <row r="8" spans="1:13" x14ac:dyDescent="0.2">
      <c r="A8" s="18" t="s">
        <v>7</v>
      </c>
      <c r="B8" s="19">
        <v>5</v>
      </c>
      <c r="C8" s="19">
        <v>14</v>
      </c>
      <c r="D8" s="19">
        <v>4</v>
      </c>
      <c r="E8" s="19"/>
      <c r="F8" s="19"/>
      <c r="G8" s="19">
        <f t="shared" si="3"/>
        <v>3</v>
      </c>
      <c r="H8" s="20" t="b">
        <f t="shared" si="0"/>
        <v>0</v>
      </c>
      <c r="I8" s="19" t="str">
        <f t="shared" si="1"/>
        <v>No Bonus</v>
      </c>
      <c r="J8" s="23" t="b">
        <f t="shared" si="4"/>
        <v>0</v>
      </c>
      <c r="K8" s="22">
        <f t="shared" si="5"/>
        <v>23</v>
      </c>
      <c r="L8" s="19" t="str">
        <f t="shared" si="2"/>
        <v>D</v>
      </c>
      <c r="M8" s="3"/>
    </row>
    <row r="9" spans="1:13" x14ac:dyDescent="0.2">
      <c r="A9" s="18" t="s">
        <v>8</v>
      </c>
      <c r="B9" s="19">
        <v>8</v>
      </c>
      <c r="C9" s="19">
        <v>27</v>
      </c>
      <c r="D9" s="19">
        <v>5</v>
      </c>
      <c r="E9" s="19">
        <v>24</v>
      </c>
      <c r="F9" s="19">
        <v>20</v>
      </c>
      <c r="G9" s="19">
        <f t="shared" si="3"/>
        <v>5</v>
      </c>
      <c r="H9" s="20" t="b">
        <f t="shared" si="0"/>
        <v>1</v>
      </c>
      <c r="I9" s="19">
        <f t="shared" si="1"/>
        <v>10</v>
      </c>
      <c r="J9" s="23" t="b">
        <f t="shared" si="4"/>
        <v>1</v>
      </c>
      <c r="K9" s="22">
        <f t="shared" si="5"/>
        <v>94</v>
      </c>
      <c r="L9" s="19" t="str">
        <f t="shared" si="2"/>
        <v>A</v>
      </c>
      <c r="M9" s="3"/>
    </row>
    <row r="10" spans="1:13" x14ac:dyDescent="0.2">
      <c r="A10" s="18" t="s">
        <v>9</v>
      </c>
      <c r="B10" s="19">
        <v>9</v>
      </c>
      <c r="C10" s="19">
        <v>19</v>
      </c>
      <c r="D10" s="19">
        <v>6</v>
      </c>
      <c r="E10" s="19">
        <v>19</v>
      </c>
      <c r="F10" s="19"/>
      <c r="G10" s="19">
        <f t="shared" si="3"/>
        <v>4</v>
      </c>
      <c r="H10" s="20" t="b">
        <f t="shared" si="0"/>
        <v>0</v>
      </c>
      <c r="I10" s="19" t="str">
        <f t="shared" si="1"/>
        <v>No Bonus</v>
      </c>
      <c r="J10" s="23" t="b">
        <f t="shared" si="4"/>
        <v>1</v>
      </c>
      <c r="K10" s="22">
        <f t="shared" si="5"/>
        <v>53</v>
      </c>
      <c r="L10" s="19" t="str">
        <f t="shared" si="2"/>
        <v>C</v>
      </c>
      <c r="M10" s="3"/>
    </row>
    <row r="11" spans="1:13" x14ac:dyDescent="0.2">
      <c r="A11" s="18" t="s">
        <v>10</v>
      </c>
      <c r="B11" s="19">
        <v>7</v>
      </c>
      <c r="C11" s="19">
        <v>20</v>
      </c>
      <c r="D11" s="19">
        <v>8</v>
      </c>
      <c r="E11" s="19"/>
      <c r="F11" s="19"/>
      <c r="G11" s="19">
        <f t="shared" si="3"/>
        <v>3</v>
      </c>
      <c r="H11" s="20" t="b">
        <f t="shared" si="0"/>
        <v>0</v>
      </c>
      <c r="I11" s="19" t="str">
        <f t="shared" si="1"/>
        <v>No Bonus</v>
      </c>
      <c r="J11" s="23" t="b">
        <f t="shared" si="4"/>
        <v>1</v>
      </c>
      <c r="K11" s="22">
        <f t="shared" si="5"/>
        <v>35</v>
      </c>
      <c r="L11" s="19" t="str">
        <f t="shared" si="2"/>
        <v>D</v>
      </c>
      <c r="M11" s="3"/>
    </row>
    <row r="12" spans="1:13" x14ac:dyDescent="0.2">
      <c r="A12" s="18" t="s">
        <v>11</v>
      </c>
      <c r="B12" s="19">
        <v>6</v>
      </c>
      <c r="C12" s="19"/>
      <c r="D12" s="19">
        <v>7</v>
      </c>
      <c r="E12" s="19">
        <v>18</v>
      </c>
      <c r="F12" s="19">
        <v>20</v>
      </c>
      <c r="G12" s="19">
        <f t="shared" si="3"/>
        <v>4</v>
      </c>
      <c r="H12" s="20" t="b">
        <f t="shared" si="0"/>
        <v>0</v>
      </c>
      <c r="I12" s="19" t="str">
        <f t="shared" si="1"/>
        <v>No Bonus</v>
      </c>
      <c r="J12" s="23" t="b">
        <f t="shared" si="4"/>
        <v>1</v>
      </c>
      <c r="K12" s="22">
        <f t="shared" si="5"/>
        <v>51</v>
      </c>
      <c r="L12" s="19" t="str">
        <f t="shared" si="2"/>
        <v>C</v>
      </c>
      <c r="M12" s="3"/>
    </row>
    <row r="13" spans="1:13" x14ac:dyDescent="0.2">
      <c r="A13" s="18" t="s">
        <v>12</v>
      </c>
      <c r="B13" s="19">
        <v>6</v>
      </c>
      <c r="C13" s="19">
        <v>17</v>
      </c>
      <c r="D13" s="19">
        <v>5</v>
      </c>
      <c r="E13" s="19">
        <v>21</v>
      </c>
      <c r="F13" s="19">
        <v>14</v>
      </c>
      <c r="G13" s="19">
        <f t="shared" si="3"/>
        <v>5</v>
      </c>
      <c r="H13" s="20" t="b">
        <f t="shared" si="0"/>
        <v>0</v>
      </c>
      <c r="I13" s="19" t="str">
        <f t="shared" si="1"/>
        <v>No Bonus</v>
      </c>
      <c r="J13" s="23" t="b">
        <f t="shared" si="4"/>
        <v>1</v>
      </c>
      <c r="K13" s="22">
        <f t="shared" si="5"/>
        <v>63</v>
      </c>
      <c r="L13" s="19" t="str">
        <f t="shared" si="2"/>
        <v>C</v>
      </c>
      <c r="M13" s="3"/>
    </row>
    <row r="14" spans="1:13" x14ac:dyDescent="0.2">
      <c r="A14" s="18" t="s">
        <v>13</v>
      </c>
      <c r="B14" s="19"/>
      <c r="C14" s="19">
        <v>23</v>
      </c>
      <c r="D14" s="19">
        <v>3</v>
      </c>
      <c r="E14" s="19">
        <v>20</v>
      </c>
      <c r="F14" s="19"/>
      <c r="G14" s="19">
        <f t="shared" si="3"/>
        <v>3</v>
      </c>
      <c r="H14" s="20" t="b">
        <f t="shared" si="0"/>
        <v>1</v>
      </c>
      <c r="I14" s="19">
        <f t="shared" si="1"/>
        <v>10</v>
      </c>
      <c r="J14" s="23" t="b">
        <f t="shared" si="4"/>
        <v>1</v>
      </c>
      <c r="K14" s="22">
        <f t="shared" si="5"/>
        <v>56</v>
      </c>
      <c r="L14" s="19" t="str">
        <f t="shared" si="2"/>
        <v>C</v>
      </c>
      <c r="M14" s="3"/>
    </row>
    <row r="15" spans="1:13" x14ac:dyDescent="0.2">
      <c r="A15" s="18" t="s">
        <v>14</v>
      </c>
      <c r="B15" s="19">
        <v>9</v>
      </c>
      <c r="C15" s="19">
        <v>11</v>
      </c>
      <c r="D15" s="19">
        <v>7</v>
      </c>
      <c r="E15" s="19">
        <v>17</v>
      </c>
      <c r="F15" s="19">
        <v>17</v>
      </c>
      <c r="G15" s="19">
        <f t="shared" si="3"/>
        <v>5</v>
      </c>
      <c r="H15" s="20" t="b">
        <f t="shared" si="0"/>
        <v>0</v>
      </c>
      <c r="I15" s="19" t="str">
        <f t="shared" si="1"/>
        <v>No Bonus</v>
      </c>
      <c r="J15" s="23" t="b">
        <f t="shared" si="4"/>
        <v>1</v>
      </c>
      <c r="K15" s="22">
        <f t="shared" si="5"/>
        <v>61</v>
      </c>
      <c r="L15" s="19" t="str">
        <f t="shared" si="2"/>
        <v>C</v>
      </c>
      <c r="M15" s="3"/>
    </row>
    <row r="16" spans="1:13" x14ac:dyDescent="0.2">
      <c r="A16" s="18" t="s">
        <v>15</v>
      </c>
      <c r="B16" s="19">
        <v>10</v>
      </c>
      <c r="C16" s="19">
        <v>19</v>
      </c>
      <c r="D16" s="19">
        <v>8</v>
      </c>
      <c r="E16" s="19">
        <v>19</v>
      </c>
      <c r="F16" s="19">
        <v>19</v>
      </c>
      <c r="G16" s="19">
        <f t="shared" si="3"/>
        <v>5</v>
      </c>
      <c r="H16" s="20" t="b">
        <f t="shared" si="0"/>
        <v>0</v>
      </c>
      <c r="I16" s="19" t="str">
        <f t="shared" si="1"/>
        <v>No Bonus</v>
      </c>
      <c r="J16" s="23" t="b">
        <f t="shared" si="4"/>
        <v>1</v>
      </c>
      <c r="K16" s="22">
        <f t="shared" si="5"/>
        <v>75</v>
      </c>
      <c r="L16" s="19" t="str">
        <f t="shared" si="2"/>
        <v>B</v>
      </c>
      <c r="M16" s="3"/>
    </row>
    <row r="17" spans="1:13" x14ac:dyDescent="0.2">
      <c r="A17" s="4"/>
      <c r="B17" s="5"/>
      <c r="C17" s="5"/>
      <c r="D17" s="5"/>
      <c r="E17" s="5"/>
      <c r="F17" s="5"/>
      <c r="G17" s="5"/>
      <c r="H17" s="5"/>
      <c r="I17" s="5"/>
      <c r="J17" s="5"/>
      <c r="K17" s="5"/>
      <c r="L17" s="5"/>
      <c r="M17" s="3"/>
    </row>
    <row r="18" spans="1:13" ht="13.5" thickBot="1" x14ac:dyDescent="0.25">
      <c r="A18" s="6"/>
      <c r="B18" s="7"/>
      <c r="C18" s="7"/>
      <c r="D18" s="7"/>
      <c r="E18" s="7"/>
      <c r="F18" s="7"/>
      <c r="G18" s="7"/>
      <c r="H18" s="7"/>
      <c r="I18" s="7"/>
      <c r="J18" s="7"/>
      <c r="K18" s="7"/>
      <c r="L18" s="7"/>
      <c r="M18" s="8"/>
    </row>
    <row r="19" spans="1:13" ht="13.5" thickBot="1" x14ac:dyDescent="0.25">
      <c r="A19" s="9"/>
      <c r="B19" s="9"/>
      <c r="C19" s="9"/>
      <c r="D19" s="9"/>
      <c r="E19" s="9"/>
      <c r="F19" s="9"/>
      <c r="G19" s="9"/>
      <c r="H19" s="9"/>
      <c r="I19" s="9"/>
      <c r="J19" s="9"/>
      <c r="K19" s="9"/>
      <c r="L19" s="9"/>
      <c r="M19" s="9"/>
    </row>
    <row r="20" spans="1:13" x14ac:dyDescent="0.2">
      <c r="A20" s="10"/>
      <c r="B20" s="11"/>
      <c r="C20" s="11"/>
      <c r="D20" s="11"/>
      <c r="E20" s="11"/>
      <c r="F20" s="11"/>
      <c r="G20" s="11"/>
      <c r="H20" s="11"/>
      <c r="I20" s="12"/>
    </row>
    <row r="21" spans="1:13" ht="18" x14ac:dyDescent="0.25">
      <c r="A21" s="13" t="s">
        <v>21</v>
      </c>
      <c r="B21" s="14" t="s">
        <v>25</v>
      </c>
      <c r="C21" s="14" t="s">
        <v>27</v>
      </c>
      <c r="D21" s="14" t="s">
        <v>29</v>
      </c>
      <c r="E21" s="14" t="s">
        <v>31</v>
      </c>
      <c r="F21" s="5"/>
      <c r="G21" s="5"/>
      <c r="H21" s="5"/>
      <c r="I21" s="3"/>
    </row>
    <row r="22" spans="1:13" ht="18" x14ac:dyDescent="0.25">
      <c r="A22" s="13" t="s">
        <v>33</v>
      </c>
      <c r="B22" s="14" t="s">
        <v>26</v>
      </c>
      <c r="C22" s="14" t="s">
        <v>28</v>
      </c>
      <c r="D22" s="14" t="s">
        <v>30</v>
      </c>
      <c r="E22" s="14" t="s">
        <v>32</v>
      </c>
      <c r="F22" s="5"/>
      <c r="G22" s="5"/>
      <c r="H22" s="5"/>
      <c r="I22" s="3"/>
    </row>
    <row r="23" spans="1:13" ht="13.5" thickBot="1" x14ac:dyDescent="0.25">
      <c r="A23" s="6"/>
      <c r="B23" s="7"/>
      <c r="C23" s="7"/>
      <c r="D23" s="7"/>
      <c r="E23" s="7"/>
      <c r="F23" s="7"/>
      <c r="G23" s="7"/>
      <c r="H23" s="7"/>
      <c r="I23" s="8"/>
    </row>
  </sheetData>
  <phoneticPr fontId="4" type="noConversion"/>
  <conditionalFormatting sqref="B2:F16">
    <cfRule type="expression" dxfId="1" priority="1" stopIfTrue="1">
      <formula>B2=MAX($B2:$F2)</formula>
    </cfRule>
  </conditionalFormatting>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M23"/>
  <sheetViews>
    <sheetView showGridLines="0" workbookViewId="0">
      <selection activeCell="B2" sqref="B2"/>
    </sheetView>
  </sheetViews>
  <sheetFormatPr defaultRowHeight="12.75" x14ac:dyDescent="0.2"/>
  <cols>
    <col min="1" max="1" width="9.42578125" bestFit="1" customWidth="1"/>
    <col min="4" max="4" width="9.7109375" customWidth="1"/>
    <col min="5" max="5" width="12.5703125" bestFit="1" customWidth="1"/>
    <col min="7" max="7" width="16.5703125" customWidth="1"/>
    <col min="8" max="8" width="18.28515625" customWidth="1"/>
    <col min="9" max="10" width="14.85546875" customWidth="1"/>
    <col min="12" max="12" width="11.42578125" bestFit="1" customWidth="1"/>
  </cols>
  <sheetData>
    <row r="1" spans="1:13" s="1" customFormat="1" ht="43.5" customHeight="1" thickBot="1" x14ac:dyDescent="0.25">
      <c r="A1" s="15" t="s">
        <v>0</v>
      </c>
      <c r="B1" s="16" t="s">
        <v>16</v>
      </c>
      <c r="C1" s="16" t="s">
        <v>17</v>
      </c>
      <c r="D1" s="16" t="s">
        <v>18</v>
      </c>
      <c r="E1" s="16" t="s">
        <v>19</v>
      </c>
      <c r="F1" s="16" t="s">
        <v>20</v>
      </c>
      <c r="G1" s="17" t="s">
        <v>24</v>
      </c>
      <c r="H1" s="17" t="s">
        <v>34</v>
      </c>
      <c r="I1" s="17" t="s">
        <v>22</v>
      </c>
      <c r="J1" s="17" t="s">
        <v>35</v>
      </c>
      <c r="K1" s="16" t="s">
        <v>21</v>
      </c>
      <c r="L1" s="16" t="s">
        <v>23</v>
      </c>
      <c r="M1" s="2"/>
    </row>
    <row r="2" spans="1:13" ht="13.5" thickTop="1" x14ac:dyDescent="0.2">
      <c r="A2" s="21" t="s">
        <v>1</v>
      </c>
      <c r="B2" s="22">
        <v>10</v>
      </c>
      <c r="C2" s="22">
        <v>24</v>
      </c>
      <c r="D2" s="22">
        <v>5</v>
      </c>
      <c r="E2" s="22">
        <v>20</v>
      </c>
      <c r="F2" s="22"/>
      <c r="G2" s="22">
        <f>COUNT(B2:F2)</f>
        <v>4</v>
      </c>
      <c r="H2" s="23" t="b">
        <f t="shared" ref="H2:H16" si="0">AND(C2&gt;18,E2&gt;19,AVERAGE(B2:F2)&gt;12)</f>
        <v>1</v>
      </c>
      <c r="I2" s="22">
        <f t="shared" ref="I2:I16" si="1">IF(H2=TRUE,10,"No Bonus")</f>
        <v>10</v>
      </c>
      <c r="J2" s="23" t="b">
        <f>OR(C2&gt;18,E2&gt;19,AVERAGE(B2:F2)&gt;12)</f>
        <v>1</v>
      </c>
      <c r="K2" s="22">
        <f>SUM(B2:F2,I2)</f>
        <v>69</v>
      </c>
      <c r="L2" s="22" t="str">
        <f t="shared" ref="L2:L16" si="2">IF(K2&gt;=80,"A",IF(K2&gt;=65,"B",IF(K2&gt;=50,"C","D")))</f>
        <v>B</v>
      </c>
      <c r="M2" s="3"/>
    </row>
    <row r="3" spans="1:13" x14ac:dyDescent="0.2">
      <c r="A3" s="18" t="s">
        <v>2</v>
      </c>
      <c r="B3" s="19">
        <v>7</v>
      </c>
      <c r="C3" s="19">
        <v>17</v>
      </c>
      <c r="D3" s="19">
        <v>9</v>
      </c>
      <c r="E3" s="19">
        <v>18</v>
      </c>
      <c r="F3" s="19">
        <v>20</v>
      </c>
      <c r="G3" s="19">
        <f t="shared" ref="G3:G16" si="3">COUNT(B3:F3)</f>
        <v>5</v>
      </c>
      <c r="H3" s="20" t="b">
        <f t="shared" si="0"/>
        <v>0</v>
      </c>
      <c r="I3" s="19" t="str">
        <f t="shared" si="1"/>
        <v>No Bonus</v>
      </c>
      <c r="J3" s="23" t="b">
        <f t="shared" ref="J3:J16" si="4">OR(C3&gt;18,E3&gt;19,AVERAGE(B3:F3)&gt;12)</f>
        <v>1</v>
      </c>
      <c r="K3" s="22">
        <f t="shared" ref="K3:K16" si="5">SUM(B3:F3,I3)</f>
        <v>71</v>
      </c>
      <c r="L3" s="19" t="str">
        <f t="shared" si="2"/>
        <v>B</v>
      </c>
      <c r="M3" s="3"/>
    </row>
    <row r="4" spans="1:13" x14ac:dyDescent="0.2">
      <c r="A4" s="18" t="s">
        <v>3</v>
      </c>
      <c r="B4" s="19">
        <v>5</v>
      </c>
      <c r="C4" s="19">
        <v>15</v>
      </c>
      <c r="D4" s="19">
        <v>6</v>
      </c>
      <c r="E4" s="19">
        <v>23</v>
      </c>
      <c r="F4" s="19">
        <v>22</v>
      </c>
      <c r="G4" s="19">
        <f t="shared" si="3"/>
        <v>5</v>
      </c>
      <c r="H4" s="20" t="b">
        <f t="shared" si="0"/>
        <v>0</v>
      </c>
      <c r="I4" s="19" t="str">
        <f t="shared" si="1"/>
        <v>No Bonus</v>
      </c>
      <c r="J4" s="23" t="b">
        <f t="shared" si="4"/>
        <v>1</v>
      </c>
      <c r="K4" s="22">
        <f t="shared" si="5"/>
        <v>71</v>
      </c>
      <c r="L4" s="19" t="str">
        <f t="shared" si="2"/>
        <v>B</v>
      </c>
      <c r="M4" s="3"/>
    </row>
    <row r="5" spans="1:13" x14ac:dyDescent="0.2">
      <c r="A5" s="18" t="s">
        <v>4</v>
      </c>
      <c r="B5" s="19"/>
      <c r="C5" s="19">
        <v>18</v>
      </c>
      <c r="D5" s="19"/>
      <c r="E5" s="19">
        <v>15</v>
      </c>
      <c r="F5" s="19">
        <v>15</v>
      </c>
      <c r="G5" s="19">
        <f t="shared" si="3"/>
        <v>3</v>
      </c>
      <c r="H5" s="20" t="b">
        <f t="shared" si="0"/>
        <v>0</v>
      </c>
      <c r="I5" s="19" t="str">
        <f t="shared" si="1"/>
        <v>No Bonus</v>
      </c>
      <c r="J5" s="23" t="b">
        <f t="shared" si="4"/>
        <v>1</v>
      </c>
      <c r="K5" s="22">
        <f t="shared" si="5"/>
        <v>48</v>
      </c>
      <c r="L5" s="19" t="str">
        <f t="shared" si="2"/>
        <v>D</v>
      </c>
      <c r="M5" s="3"/>
    </row>
    <row r="6" spans="1:13" x14ac:dyDescent="0.2">
      <c r="A6" s="18" t="s">
        <v>5</v>
      </c>
      <c r="B6" s="19"/>
      <c r="C6" s="19">
        <v>22</v>
      </c>
      <c r="D6" s="19">
        <v>2</v>
      </c>
      <c r="E6" s="19">
        <v>16</v>
      </c>
      <c r="F6" s="19">
        <v>20</v>
      </c>
      <c r="G6" s="19">
        <f t="shared" si="3"/>
        <v>4</v>
      </c>
      <c r="H6" s="20" t="b">
        <f t="shared" si="0"/>
        <v>0</v>
      </c>
      <c r="I6" s="19" t="str">
        <f t="shared" si="1"/>
        <v>No Bonus</v>
      </c>
      <c r="J6" s="23" t="b">
        <f t="shared" si="4"/>
        <v>1</v>
      </c>
      <c r="K6" s="22">
        <f t="shared" si="5"/>
        <v>60</v>
      </c>
      <c r="L6" s="19" t="str">
        <f t="shared" si="2"/>
        <v>C</v>
      </c>
      <c r="M6" s="3"/>
    </row>
    <row r="7" spans="1:13" x14ac:dyDescent="0.2">
      <c r="A7" s="18" t="s">
        <v>6</v>
      </c>
      <c r="B7" s="19">
        <v>3</v>
      </c>
      <c r="C7" s="19"/>
      <c r="D7" s="19">
        <v>9</v>
      </c>
      <c r="E7" s="19">
        <v>23</v>
      </c>
      <c r="F7" s="19">
        <v>19</v>
      </c>
      <c r="G7" s="19">
        <f t="shared" si="3"/>
        <v>4</v>
      </c>
      <c r="H7" s="20" t="b">
        <f t="shared" si="0"/>
        <v>0</v>
      </c>
      <c r="I7" s="19" t="str">
        <f t="shared" si="1"/>
        <v>No Bonus</v>
      </c>
      <c r="J7" s="23" t="b">
        <f t="shared" si="4"/>
        <v>1</v>
      </c>
      <c r="K7" s="22">
        <f t="shared" si="5"/>
        <v>54</v>
      </c>
      <c r="L7" s="19" t="str">
        <f t="shared" si="2"/>
        <v>C</v>
      </c>
      <c r="M7" s="3"/>
    </row>
    <row r="8" spans="1:13" x14ac:dyDescent="0.2">
      <c r="A8" s="18" t="s">
        <v>7</v>
      </c>
      <c r="B8" s="19">
        <v>5</v>
      </c>
      <c r="C8" s="19">
        <v>14</v>
      </c>
      <c r="D8" s="19">
        <v>4</v>
      </c>
      <c r="E8" s="19"/>
      <c r="F8" s="19"/>
      <c r="G8" s="19">
        <f t="shared" si="3"/>
        <v>3</v>
      </c>
      <c r="H8" s="20" t="b">
        <f t="shared" si="0"/>
        <v>0</v>
      </c>
      <c r="I8" s="19" t="str">
        <f t="shared" si="1"/>
        <v>No Bonus</v>
      </c>
      <c r="J8" s="23" t="b">
        <f t="shared" si="4"/>
        <v>0</v>
      </c>
      <c r="K8" s="22">
        <f t="shared" si="5"/>
        <v>23</v>
      </c>
      <c r="L8" s="19" t="str">
        <f t="shared" si="2"/>
        <v>D</v>
      </c>
      <c r="M8" s="3"/>
    </row>
    <row r="9" spans="1:13" x14ac:dyDescent="0.2">
      <c r="A9" s="18" t="s">
        <v>8</v>
      </c>
      <c r="B9" s="19">
        <v>8</v>
      </c>
      <c r="C9" s="19">
        <v>27</v>
      </c>
      <c r="D9" s="19">
        <v>5</v>
      </c>
      <c r="E9" s="19">
        <v>24</v>
      </c>
      <c r="F9" s="19">
        <v>20</v>
      </c>
      <c r="G9" s="19">
        <f t="shared" si="3"/>
        <v>5</v>
      </c>
      <c r="H9" s="20" t="b">
        <f t="shared" si="0"/>
        <v>1</v>
      </c>
      <c r="I9" s="19">
        <f t="shared" si="1"/>
        <v>10</v>
      </c>
      <c r="J9" s="23" t="b">
        <f t="shared" si="4"/>
        <v>1</v>
      </c>
      <c r="K9" s="22">
        <f t="shared" si="5"/>
        <v>94</v>
      </c>
      <c r="L9" s="19" t="str">
        <f t="shared" si="2"/>
        <v>A</v>
      </c>
      <c r="M9" s="3"/>
    </row>
    <row r="10" spans="1:13" x14ac:dyDescent="0.2">
      <c r="A10" s="18" t="s">
        <v>9</v>
      </c>
      <c r="B10" s="19">
        <v>9</v>
      </c>
      <c r="C10" s="19">
        <v>19</v>
      </c>
      <c r="D10" s="19">
        <v>6</v>
      </c>
      <c r="E10" s="19">
        <v>19</v>
      </c>
      <c r="F10" s="19"/>
      <c r="G10" s="19">
        <f t="shared" si="3"/>
        <v>4</v>
      </c>
      <c r="H10" s="20" t="b">
        <f t="shared" si="0"/>
        <v>0</v>
      </c>
      <c r="I10" s="19" t="str">
        <f t="shared" si="1"/>
        <v>No Bonus</v>
      </c>
      <c r="J10" s="23" t="b">
        <f t="shared" si="4"/>
        <v>1</v>
      </c>
      <c r="K10" s="22">
        <f t="shared" si="5"/>
        <v>53</v>
      </c>
      <c r="L10" s="19" t="str">
        <f t="shared" si="2"/>
        <v>C</v>
      </c>
      <c r="M10" s="3"/>
    </row>
    <row r="11" spans="1:13" x14ac:dyDescent="0.2">
      <c r="A11" s="18" t="s">
        <v>10</v>
      </c>
      <c r="B11" s="19">
        <v>7</v>
      </c>
      <c r="C11" s="19">
        <v>20</v>
      </c>
      <c r="D11" s="19">
        <v>8</v>
      </c>
      <c r="E11" s="19"/>
      <c r="F11" s="19"/>
      <c r="G11" s="19">
        <f t="shared" si="3"/>
        <v>3</v>
      </c>
      <c r="H11" s="20" t="b">
        <f t="shared" si="0"/>
        <v>0</v>
      </c>
      <c r="I11" s="19" t="str">
        <f t="shared" si="1"/>
        <v>No Bonus</v>
      </c>
      <c r="J11" s="23" t="b">
        <f t="shared" si="4"/>
        <v>1</v>
      </c>
      <c r="K11" s="22">
        <f t="shared" si="5"/>
        <v>35</v>
      </c>
      <c r="L11" s="19" t="str">
        <f t="shared" si="2"/>
        <v>D</v>
      </c>
      <c r="M11" s="3"/>
    </row>
    <row r="12" spans="1:13" x14ac:dyDescent="0.2">
      <c r="A12" s="18" t="s">
        <v>11</v>
      </c>
      <c r="B12" s="19">
        <v>6</v>
      </c>
      <c r="C12" s="19"/>
      <c r="D12" s="19">
        <v>7</v>
      </c>
      <c r="E12" s="19">
        <v>18</v>
      </c>
      <c r="F12" s="19">
        <v>20</v>
      </c>
      <c r="G12" s="19">
        <f t="shared" si="3"/>
        <v>4</v>
      </c>
      <c r="H12" s="20" t="b">
        <f t="shared" si="0"/>
        <v>0</v>
      </c>
      <c r="I12" s="19" t="str">
        <f t="shared" si="1"/>
        <v>No Bonus</v>
      </c>
      <c r="J12" s="23" t="b">
        <f t="shared" si="4"/>
        <v>1</v>
      </c>
      <c r="K12" s="22">
        <f t="shared" si="5"/>
        <v>51</v>
      </c>
      <c r="L12" s="19" t="str">
        <f t="shared" si="2"/>
        <v>C</v>
      </c>
      <c r="M12" s="3"/>
    </row>
    <row r="13" spans="1:13" x14ac:dyDescent="0.2">
      <c r="A13" s="18" t="s">
        <v>12</v>
      </c>
      <c r="B13" s="19">
        <v>6</v>
      </c>
      <c r="C13" s="19">
        <v>17</v>
      </c>
      <c r="D13" s="19">
        <v>5</v>
      </c>
      <c r="E13" s="19">
        <v>21</v>
      </c>
      <c r="F13" s="19">
        <v>14</v>
      </c>
      <c r="G13" s="19">
        <f t="shared" si="3"/>
        <v>5</v>
      </c>
      <c r="H13" s="20" t="b">
        <f t="shared" si="0"/>
        <v>0</v>
      </c>
      <c r="I13" s="19" t="str">
        <f t="shared" si="1"/>
        <v>No Bonus</v>
      </c>
      <c r="J13" s="23" t="b">
        <f t="shared" si="4"/>
        <v>1</v>
      </c>
      <c r="K13" s="22">
        <f t="shared" si="5"/>
        <v>63</v>
      </c>
      <c r="L13" s="19" t="str">
        <f t="shared" si="2"/>
        <v>C</v>
      </c>
      <c r="M13" s="3"/>
    </row>
    <row r="14" spans="1:13" x14ac:dyDescent="0.2">
      <c r="A14" s="18" t="s">
        <v>13</v>
      </c>
      <c r="B14" s="19"/>
      <c r="C14" s="19">
        <v>23</v>
      </c>
      <c r="D14" s="19">
        <v>3</v>
      </c>
      <c r="E14" s="19">
        <v>20</v>
      </c>
      <c r="F14" s="19"/>
      <c r="G14" s="19">
        <f t="shared" si="3"/>
        <v>3</v>
      </c>
      <c r="H14" s="20" t="b">
        <f t="shared" si="0"/>
        <v>1</v>
      </c>
      <c r="I14" s="19">
        <f t="shared" si="1"/>
        <v>10</v>
      </c>
      <c r="J14" s="23" t="b">
        <f t="shared" si="4"/>
        <v>1</v>
      </c>
      <c r="K14" s="22">
        <f t="shared" si="5"/>
        <v>56</v>
      </c>
      <c r="L14" s="19" t="str">
        <f t="shared" si="2"/>
        <v>C</v>
      </c>
      <c r="M14" s="3"/>
    </row>
    <row r="15" spans="1:13" x14ac:dyDescent="0.2">
      <c r="A15" s="18" t="s">
        <v>14</v>
      </c>
      <c r="B15" s="19">
        <v>9</v>
      </c>
      <c r="C15" s="19">
        <v>11</v>
      </c>
      <c r="D15" s="19">
        <v>7</v>
      </c>
      <c r="E15" s="19">
        <v>17</v>
      </c>
      <c r="F15" s="19">
        <v>17</v>
      </c>
      <c r="G15" s="19">
        <f t="shared" si="3"/>
        <v>5</v>
      </c>
      <c r="H15" s="20" t="b">
        <f t="shared" si="0"/>
        <v>0</v>
      </c>
      <c r="I15" s="19" t="str">
        <f t="shared" si="1"/>
        <v>No Bonus</v>
      </c>
      <c r="J15" s="23" t="b">
        <f t="shared" si="4"/>
        <v>1</v>
      </c>
      <c r="K15" s="22">
        <f t="shared" si="5"/>
        <v>61</v>
      </c>
      <c r="L15" s="19" t="str">
        <f t="shared" si="2"/>
        <v>C</v>
      </c>
      <c r="M15" s="3"/>
    </row>
    <row r="16" spans="1:13" x14ac:dyDescent="0.2">
      <c r="A16" s="18" t="s">
        <v>15</v>
      </c>
      <c r="B16" s="19">
        <v>10</v>
      </c>
      <c r="C16" s="19">
        <v>19</v>
      </c>
      <c r="D16" s="19">
        <v>8</v>
      </c>
      <c r="E16" s="19">
        <v>19</v>
      </c>
      <c r="F16" s="19">
        <v>19</v>
      </c>
      <c r="G16" s="19">
        <f t="shared" si="3"/>
        <v>5</v>
      </c>
      <c r="H16" s="20" t="b">
        <f t="shared" si="0"/>
        <v>0</v>
      </c>
      <c r="I16" s="19" t="str">
        <f t="shared" si="1"/>
        <v>No Bonus</v>
      </c>
      <c r="J16" s="23" t="b">
        <f t="shared" si="4"/>
        <v>1</v>
      </c>
      <c r="K16" s="22">
        <f t="shared" si="5"/>
        <v>75</v>
      </c>
      <c r="L16" s="19" t="str">
        <f t="shared" si="2"/>
        <v>B</v>
      </c>
      <c r="M16" s="3"/>
    </row>
    <row r="17" spans="1:13" x14ac:dyDescent="0.2">
      <c r="A17" s="4"/>
      <c r="B17" s="5"/>
      <c r="C17" s="5"/>
      <c r="D17" s="5"/>
      <c r="E17" s="5"/>
      <c r="F17" s="5"/>
      <c r="G17" s="5"/>
      <c r="H17" s="5"/>
      <c r="I17" s="5"/>
      <c r="J17" s="5"/>
      <c r="K17" s="5"/>
      <c r="L17" s="5"/>
      <c r="M17" s="3"/>
    </row>
    <row r="18" spans="1:13" ht="13.5" thickBot="1" x14ac:dyDescent="0.25">
      <c r="A18" s="6"/>
      <c r="B18" s="7"/>
      <c r="C18" s="7"/>
      <c r="D18" s="7"/>
      <c r="E18" s="7"/>
      <c r="F18" s="7"/>
      <c r="G18" s="7"/>
      <c r="H18" s="7"/>
      <c r="I18" s="7"/>
      <c r="J18" s="7"/>
      <c r="K18" s="7"/>
      <c r="L18" s="7"/>
      <c r="M18" s="8"/>
    </row>
    <row r="19" spans="1:13" ht="13.5" thickBot="1" x14ac:dyDescent="0.25">
      <c r="A19" s="9"/>
      <c r="B19" s="9"/>
      <c r="C19" s="9"/>
      <c r="D19" s="9"/>
      <c r="E19" s="9"/>
      <c r="F19" s="9"/>
      <c r="G19" s="9"/>
      <c r="H19" s="9"/>
      <c r="I19" s="9"/>
      <c r="J19" s="9"/>
      <c r="K19" s="9"/>
      <c r="L19" s="9"/>
      <c r="M19" s="9"/>
    </row>
    <row r="20" spans="1:13" x14ac:dyDescent="0.2">
      <c r="A20" s="10"/>
      <c r="B20" s="11"/>
      <c r="C20" s="11"/>
      <c r="D20" s="11"/>
      <c r="E20" s="11"/>
      <c r="F20" s="11"/>
      <c r="G20" s="11"/>
      <c r="H20" s="11"/>
      <c r="I20" s="12"/>
    </row>
    <row r="21" spans="1:13" ht="18" x14ac:dyDescent="0.25">
      <c r="A21" s="13" t="s">
        <v>21</v>
      </c>
      <c r="B21" s="14" t="s">
        <v>25</v>
      </c>
      <c r="C21" s="14" t="s">
        <v>27</v>
      </c>
      <c r="D21" s="14" t="s">
        <v>29</v>
      </c>
      <c r="E21" s="14" t="s">
        <v>31</v>
      </c>
      <c r="F21" s="5"/>
      <c r="G21" s="5"/>
      <c r="H21" s="5"/>
      <c r="I21" s="3"/>
    </row>
    <row r="22" spans="1:13" ht="18" x14ac:dyDescent="0.25">
      <c r="A22" s="13" t="s">
        <v>33</v>
      </c>
      <c r="B22" s="14" t="s">
        <v>26</v>
      </c>
      <c r="C22" s="14" t="s">
        <v>28</v>
      </c>
      <c r="D22" s="14" t="s">
        <v>30</v>
      </c>
      <c r="E22" s="14" t="s">
        <v>32</v>
      </c>
      <c r="F22" s="5"/>
      <c r="G22" s="5"/>
      <c r="H22" s="5"/>
      <c r="I22" s="3"/>
    </row>
    <row r="23" spans="1:13" ht="13.5" thickBot="1" x14ac:dyDescent="0.25">
      <c r="A23" s="6"/>
      <c r="B23" s="7"/>
      <c r="C23" s="7"/>
      <c r="D23" s="7"/>
      <c r="E23" s="7"/>
      <c r="F23" s="7"/>
      <c r="G23" s="7"/>
      <c r="H23" s="7"/>
      <c r="I23" s="8"/>
    </row>
  </sheetData>
  <conditionalFormatting sqref="B2:F16">
    <cfRule type="expression" dxfId="2" priority="1" stopIfTrue="1">
      <formula>B2&gt;=10</formula>
    </cfRule>
  </conditionalFormatting>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Assessment marks</vt:lpstr>
      <vt:lpstr>Assessment marks (2)</vt:lpstr>
    </vt:vector>
  </TitlesOfParts>
  <Company>BEST TRAINING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dc:creator>
  <cp:lastModifiedBy>Roddo</cp:lastModifiedBy>
  <dcterms:created xsi:type="dcterms:W3CDTF">2007-01-26T10:57:49Z</dcterms:created>
  <dcterms:modified xsi:type="dcterms:W3CDTF">2013-04-02T09:33:22Z</dcterms:modified>
</cp:coreProperties>
</file>